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autoCompressPictures="0"/>
  <mc:AlternateContent xmlns:mc="http://schemas.openxmlformats.org/markup-compatibility/2006">
    <mc:Choice Requires="x15">
      <x15ac:absPath xmlns:x15ac="http://schemas.microsoft.com/office/spreadsheetml/2010/11/ac" url="https://albertahealthservices-my.sharepoint.com/personal/helene_peach_albertahealthservices_ca/Documents/Desktop/"/>
    </mc:Choice>
  </mc:AlternateContent>
  <xr:revisionPtr revIDLastSave="0" documentId="8_{7BDF61CC-AF5C-4143-83FE-002C567F7957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Calculato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11" i="1" l="1"/>
  <c r="C11" i="1" s="1"/>
  <c r="B13" i="1" s="1"/>
</calcChain>
</file>

<file path=xl/sharedStrings.xml><?xml version="1.0" encoding="utf-8"?>
<sst xmlns="http://schemas.openxmlformats.org/spreadsheetml/2006/main" count="25" uniqueCount="22">
  <si>
    <t>Glucose infusion rate</t>
  </si>
  <si>
    <t>mg/kg/min</t>
  </si>
  <si>
    <t>kg</t>
  </si>
  <si>
    <t>g/100mL</t>
  </si>
  <si>
    <t>mL/hr</t>
  </si>
  <si>
    <t>Baby weight</t>
  </si>
  <si>
    <t>Total infusion rate</t>
  </si>
  <si>
    <t>Dextrose 1 Concentration</t>
  </si>
  <si>
    <t>Calculated dextrose infusion rates</t>
  </si>
  <si>
    <t>Enter baby's weight in kg</t>
  </si>
  <si>
    <t xml:space="preserve">Enter desired Glucose Infusion rate </t>
  </si>
  <si>
    <t>Enter the total infusion rate of the dextrose containing solutions only</t>
  </si>
  <si>
    <t>Press Enter and the optimum rates are calculated for you</t>
  </si>
  <si>
    <t>Dextrose 2 Concentration</t>
  </si>
  <si>
    <t>Calculator for Titration of Multiple Dextrose infusions for Set TFI AND a Set GIR</t>
  </si>
  <si>
    <t>Dextrose 2 infusion rate</t>
  </si>
  <si>
    <t>INSTRUCTIONS</t>
  </si>
  <si>
    <t>Enter the Dextrose concentration of infusion 1 in g/100mL (do not enter&gt;D50W)</t>
  </si>
  <si>
    <t>Enter the Dextrose Concentration of infusion 2 in g/100mL (do not enter &gt;D50W)</t>
  </si>
  <si>
    <t>If you get an error code you will need to adjust your dextrose concentrations.</t>
  </si>
  <si>
    <t>Disclaimer:  This tool is intended to provide support in the calculation of glucose infusion rates.  It does not replace clinical judgement or provide a definitive diagnostic or management tool.  Individual patient's diagnosis and management is the responsibility of the physicians. Consider hyerinsulinism of GIR is &gt;10mg/kg/min.</t>
  </si>
  <si>
    <t>Dextrose 1 infusion 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</si>
</sst>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i/>
      <sz val="12"/>
      <color rgb="FF7F7F7F"/>
      <name val="Calibri"/>
      <family val="2"/>
      <scheme val="minor"/>
    </font>
    <font>
      <i/>
      <sz val="12"/>
      <color rgb="FF000000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8"/>
      <color theme="1"/>
      <name val="Calibri (Body)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5"/>
      </patternFill>
    </fill>
    <fill>
      <patternFill patternType="solid">
        <fgColor rgb="FFBDD7EE"/>
        <bgColor rgb="FF000000"/>
      </patternFill>
    </fill>
  </fills>
  <borders count="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3">
    <xf numFmtId="0" fontId="0" fillId="0" borderId="0"/>
    <xf numFmtId="0" fontId="2" fillId="2" borderId="0" applyNumberFormat="0" applyBorder="0" applyAlignment="0" applyProtection="0"/>
    <xf numFmtId="0" fontId="6" fillId="0" borderId="0" applyNumberFormat="0" applyFill="0" applyBorder="0" applyAlignment="0" applyProtection="0"/>
  </cellStyleXfs>
  <cellXfs count="18">
    <xf numFmtId="0" fontId="0" fillId="0" borderId="0" xfId="0"/>
    <xf numFmtId="0" fontId="2" fillId="2" borderId="0" xfId="1"/>
    <xf numFmtId="0" fontId="0" fillId="0" borderId="1" xfId="0" applyBorder="1" applyProtection="1">
      <protection locked="0"/>
    </xf>
    <xf numFmtId="0" fontId="2" fillId="2" borderId="0" xfId="1" applyProtection="1"/>
    <xf numFmtId="0" fontId="7" fillId="3" borderId="0" xfId="0" applyFont="1" applyFill="1"/>
    <xf numFmtId="0" fontId="8" fillId="2" borderId="0" xfId="1" applyFont="1" applyProtection="1"/>
    <xf numFmtId="0" fontId="1" fillId="2" borderId="0" xfId="1" applyFont="1" applyProtection="1"/>
    <xf numFmtId="2" fontId="1" fillId="2" borderId="0" xfId="1" applyNumberFormat="1" applyFont="1" applyProtection="1"/>
    <xf numFmtId="0" fontId="3" fillId="2" borderId="0" xfId="1" applyFont="1" applyProtection="1"/>
    <xf numFmtId="0" fontId="0" fillId="2" borderId="0" xfId="1" applyFont="1" applyAlignment="1" applyProtection="1"/>
    <xf numFmtId="0" fontId="0" fillId="0" borderId="0" xfId="0"/>
    <xf numFmtId="0" fontId="2" fillId="2" borderId="0" xfId="1" applyAlignment="1" applyProtection="1"/>
    <xf numFmtId="0" fontId="4" fillId="2" borderId="0" xfId="1" applyFont="1" applyAlignment="1" applyProtection="1">
      <alignment horizontal="center"/>
    </xf>
    <xf numFmtId="0" fontId="5" fillId="2" borderId="0" xfId="1" applyFont="1" applyAlignment="1" applyProtection="1">
      <alignment horizontal="left" vertical="center"/>
    </xf>
    <xf numFmtId="0" fontId="2" fillId="2" borderId="0" xfId="1" applyAlignment="1" applyProtection="1">
      <alignment horizontal="center"/>
    </xf>
    <xf numFmtId="0" fontId="6" fillId="2" borderId="0" xfId="2" applyFill="1" applyAlignment="1" applyProtection="1">
      <alignment horizontal="center"/>
    </xf>
    <xf numFmtId="0" fontId="9" fillId="2" borderId="0" xfId="1" applyFont="1" applyAlignment="1" applyProtection="1">
      <alignment horizontal="left" vertical="top" wrapText="1" shrinkToFit="1"/>
    </xf>
    <xf numFmtId="0" fontId="0" fillId="0" borderId="0" xfId="0" applyAlignment="1">
      <alignment horizontal="left" vertical="top" wrapText="1" shrinkToFit="1"/>
    </xf>
  </cellXfs>
  <cellStyles count="3">
    <cellStyle name="40% - Accent5" xfId="1" builtinId="47"/>
    <cellStyle name="Explanatory Text" xfId="2" builtinId="53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2"/>
  <sheetViews>
    <sheetView tabSelected="1" zoomScale="150" zoomScaleNormal="150" zoomScalePageLayoutView="101" workbookViewId="0">
      <selection activeCell="G21" sqref="G21"/>
    </sheetView>
  </sheetViews>
  <sheetFormatPr defaultColWidth="11" defaultRowHeight="15.75"/>
  <cols>
    <col min="1" max="1" width="3.875" customWidth="1"/>
    <col min="2" max="2" width="23" customWidth="1"/>
    <col min="3" max="3" width="7.125" customWidth="1"/>
    <col min="5" max="5" width="2.375" customWidth="1"/>
    <col min="6" max="6" width="22.625" customWidth="1"/>
    <col min="7" max="7" width="8.5" customWidth="1"/>
    <col min="9" max="9" width="1.875" customWidth="1"/>
    <col min="11" max="11" width="5.625" customWidth="1"/>
    <col min="13" max="13" width="3" customWidth="1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41.1" customHeight="1">
      <c r="A2" s="3"/>
      <c r="B2" s="12" t="s">
        <v>14</v>
      </c>
      <c r="C2" s="12"/>
      <c r="D2" s="12"/>
      <c r="E2" s="12"/>
      <c r="F2" s="12"/>
      <c r="G2" s="12"/>
      <c r="H2" s="12"/>
      <c r="I2" s="12"/>
      <c r="J2" s="12"/>
      <c r="K2" s="12"/>
      <c r="L2" s="12"/>
      <c r="M2" s="3"/>
    </row>
    <row r="3" spans="1:13" ht="24" customHeight="1">
      <c r="A3" s="3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3"/>
    </row>
    <row r="4" spans="1:13" ht="33.950000000000003" customHeight="1" thickBo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</row>
    <row r="5" spans="1:13" ht="16.5" thickBot="1">
      <c r="A5" s="3"/>
      <c r="B5" s="3" t="s">
        <v>0</v>
      </c>
      <c r="C5" s="2">
        <v>10</v>
      </c>
      <c r="D5" s="3" t="s">
        <v>1</v>
      </c>
      <c r="E5" s="3"/>
      <c r="F5" s="3" t="s">
        <v>6</v>
      </c>
      <c r="G5" s="2">
        <v>15</v>
      </c>
      <c r="H5" s="3" t="s">
        <v>4</v>
      </c>
      <c r="I5" s="3"/>
      <c r="J5" s="3" t="s">
        <v>5</v>
      </c>
      <c r="K5" s="2">
        <v>5</v>
      </c>
      <c r="L5" s="3" t="s">
        <v>2</v>
      </c>
      <c r="M5" s="3"/>
    </row>
    <row r="6" spans="1:13" ht="16.5" thickBot="1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16.5" thickBot="1">
      <c r="A7" s="3"/>
      <c r="B7" s="3" t="s">
        <v>7</v>
      </c>
      <c r="C7" s="2">
        <v>5</v>
      </c>
      <c r="D7" s="3" t="s">
        <v>3</v>
      </c>
      <c r="E7" s="3"/>
      <c r="F7" s="3" t="s">
        <v>13</v>
      </c>
      <c r="G7" s="2">
        <v>25</v>
      </c>
      <c r="H7" s="3" t="s">
        <v>3</v>
      </c>
      <c r="I7" s="3"/>
      <c r="J7" s="3"/>
      <c r="K7" s="3"/>
      <c r="L7" s="3"/>
      <c r="M7" s="3"/>
    </row>
    <row r="8" spans="1:13" ht="26.1" customHeight="1">
      <c r="A8" s="3"/>
      <c r="B8" s="4"/>
      <c r="C8" s="5"/>
      <c r="D8" s="5"/>
      <c r="E8" s="5"/>
      <c r="F8" s="5"/>
      <c r="G8" s="5"/>
      <c r="H8" s="5"/>
      <c r="I8" s="3"/>
      <c r="J8" s="3"/>
      <c r="K8" s="3"/>
      <c r="L8" s="3"/>
      <c r="M8" s="3"/>
    </row>
    <row r="9" spans="1:13" ht="26.1" customHeight="1">
      <c r="A9" s="3"/>
      <c r="B9" s="4"/>
      <c r="C9" s="5"/>
      <c r="D9" s="5"/>
      <c r="E9" s="5"/>
      <c r="F9" s="5"/>
      <c r="G9" s="5"/>
      <c r="H9" s="5"/>
      <c r="I9" s="3"/>
      <c r="J9" s="3"/>
      <c r="K9" s="3"/>
      <c r="L9" s="3"/>
      <c r="M9" s="3"/>
    </row>
    <row r="10" spans="1:13" ht="36" customHeight="1">
      <c r="A10" s="3"/>
      <c r="B10" s="13" t="s">
        <v>8</v>
      </c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3"/>
    </row>
    <row r="11" spans="1:13">
      <c r="A11" s="3"/>
      <c r="B11" s="6" t="s">
        <v>21</v>
      </c>
      <c r="C11" s="7">
        <f>G5-G11</f>
        <v>3.75</v>
      </c>
      <c r="D11" s="6" t="s">
        <v>4</v>
      </c>
      <c r="E11" s="6"/>
      <c r="F11" s="6" t="s">
        <v>15</v>
      </c>
      <c r="G11" s="7">
        <f>(C7*10*G5-C5*K5*60)/(C7*10-G7*10)</f>
        <v>11.25</v>
      </c>
      <c r="H11" s="6" t="s">
        <v>4</v>
      </c>
      <c r="I11" s="3"/>
      <c r="J11" s="3"/>
      <c r="K11" s="3"/>
      <c r="L11" s="3"/>
      <c r="M11" s="3"/>
    </row>
    <row r="12" spans="1:13">
      <c r="A12" s="3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3"/>
    </row>
    <row r="13" spans="1:13">
      <c r="A13" s="3"/>
      <c r="B13" s="3" t="str">
        <f>IF(OR(C11&lt;0,G11&lt;0),"Error: dextrose concentrations are too close together, increase the difference between solution concentrations"," ")</f>
        <v xml:space="preserve"> </v>
      </c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</row>
    <row r="14" spans="1:13">
      <c r="A14" s="3"/>
      <c r="B14" s="3"/>
      <c r="C14" s="3"/>
      <c r="D14" s="3"/>
      <c r="E14" s="3"/>
      <c r="F14" s="3"/>
      <c r="G14" s="3"/>
      <c r="H14" s="16" t="s">
        <v>20</v>
      </c>
      <c r="I14" s="17"/>
      <c r="J14" s="17"/>
      <c r="K14" s="17"/>
      <c r="L14" s="17"/>
      <c r="M14" s="3"/>
    </row>
    <row r="15" spans="1:13">
      <c r="A15" s="3"/>
      <c r="B15" s="8" t="s">
        <v>16</v>
      </c>
      <c r="C15" s="3"/>
      <c r="D15" s="3"/>
      <c r="E15" s="3"/>
      <c r="F15" s="3"/>
      <c r="G15" s="3"/>
      <c r="H15" s="17"/>
      <c r="I15" s="17"/>
      <c r="J15" s="17"/>
      <c r="K15" s="17"/>
      <c r="L15" s="17"/>
      <c r="M15" s="3"/>
    </row>
    <row r="16" spans="1:13">
      <c r="A16" s="3">
        <v>1</v>
      </c>
      <c r="B16" s="3" t="s">
        <v>9</v>
      </c>
      <c r="C16" s="3"/>
      <c r="D16" s="3"/>
      <c r="E16" s="3"/>
      <c r="F16" s="3"/>
      <c r="G16" s="3"/>
      <c r="H16" s="17"/>
      <c r="I16" s="17"/>
      <c r="J16" s="17"/>
      <c r="K16" s="17"/>
      <c r="L16" s="17"/>
      <c r="M16" s="3"/>
    </row>
    <row r="17" spans="1:13">
      <c r="A17" s="3">
        <v>2</v>
      </c>
      <c r="B17" s="3" t="s">
        <v>10</v>
      </c>
      <c r="C17" s="3"/>
      <c r="D17" s="3"/>
      <c r="E17" s="3"/>
      <c r="F17" s="3"/>
      <c r="G17" s="3"/>
      <c r="H17" s="17"/>
      <c r="I17" s="17"/>
      <c r="J17" s="17"/>
      <c r="K17" s="17"/>
      <c r="L17" s="17"/>
      <c r="M17" s="3"/>
    </row>
    <row r="18" spans="1:13">
      <c r="A18" s="3">
        <v>3</v>
      </c>
      <c r="B18" s="3" t="s">
        <v>11</v>
      </c>
      <c r="C18" s="3"/>
      <c r="D18" s="3"/>
      <c r="E18" s="3"/>
      <c r="F18" s="3"/>
      <c r="G18" s="3"/>
      <c r="H18" s="17"/>
      <c r="I18" s="17"/>
      <c r="J18" s="17"/>
      <c r="K18" s="17"/>
      <c r="L18" s="17"/>
      <c r="M18" s="3"/>
    </row>
    <row r="19" spans="1:13">
      <c r="A19" s="3">
        <v>4</v>
      </c>
      <c r="B19" s="11" t="s">
        <v>17</v>
      </c>
      <c r="C19" s="10"/>
      <c r="D19" s="10"/>
      <c r="E19" s="10"/>
      <c r="F19" s="10"/>
      <c r="G19" s="10"/>
      <c r="H19" s="17"/>
      <c r="I19" s="17"/>
      <c r="J19" s="17"/>
      <c r="K19" s="17"/>
      <c r="L19" s="17"/>
      <c r="M19" s="3"/>
    </row>
    <row r="20" spans="1:13">
      <c r="A20" s="3">
        <v>5</v>
      </c>
      <c r="B20" s="9" t="s">
        <v>18</v>
      </c>
      <c r="C20" s="10"/>
      <c r="D20" s="10"/>
      <c r="E20" s="10"/>
      <c r="F20" s="10"/>
      <c r="G20" s="3"/>
      <c r="H20" s="17"/>
      <c r="I20" s="17"/>
      <c r="J20" s="17"/>
      <c r="K20" s="17"/>
      <c r="L20" s="17"/>
      <c r="M20" s="3"/>
    </row>
    <row r="21" spans="1:13">
      <c r="A21" s="3">
        <v>6</v>
      </c>
      <c r="B21" s="3" t="s">
        <v>12</v>
      </c>
      <c r="C21" s="3"/>
      <c r="D21" s="3"/>
      <c r="E21" s="3"/>
      <c r="F21" s="3"/>
      <c r="G21" s="3"/>
      <c r="H21" s="17"/>
      <c r="I21" s="17"/>
      <c r="J21" s="17"/>
      <c r="K21" s="17"/>
      <c r="L21" s="17"/>
      <c r="M21" s="3"/>
    </row>
    <row r="22" spans="1:13">
      <c r="A22" s="3">
        <v>7</v>
      </c>
      <c r="B22" s="11" t="s">
        <v>19</v>
      </c>
      <c r="C22" s="10"/>
      <c r="D22" s="10"/>
      <c r="E22" s="10"/>
      <c r="F22" s="10"/>
      <c r="G22" s="3"/>
      <c r="H22" s="3"/>
      <c r="I22" s="3"/>
      <c r="J22" s="3"/>
      <c r="K22" s="3"/>
      <c r="L22" s="3"/>
      <c r="M22" s="3"/>
    </row>
  </sheetData>
  <sheetProtection selectLockedCells="1"/>
  <mergeCells count="8">
    <mergeCell ref="B20:F20"/>
    <mergeCell ref="B22:F22"/>
    <mergeCell ref="B2:L2"/>
    <mergeCell ref="B10:L10"/>
    <mergeCell ref="B12:L12"/>
    <mergeCell ref="B3:L3"/>
    <mergeCell ref="B19:G19"/>
    <mergeCell ref="H14:L21"/>
  </mergeCells>
  <conditionalFormatting sqref="B13:L13">
    <cfRule type="expression" dxfId="0" priority="2">
      <formula>(OR($C$11&lt;0,$G$11&lt;0))</formula>
    </cfRule>
  </conditionalFormatting>
  <conditionalFormatting sqref="F11:H11">
    <cfRule type="iconSet" priority="4">
      <iconSet iconSet="3Flags">
        <cfvo type="percent" val="0"/>
        <cfvo type="num" val="0"/>
        <cfvo type="num" val="0" gte="0"/>
      </iconSet>
    </cfRule>
  </conditionalFormatting>
  <pageMargins left="0.7" right="0.7" top="0.75" bottom="0.75" header="0.3" footer="0.3"/>
  <pageSetup orientation="portrait" horizontalDpi="0" verticalDpi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5" id="{00000000-000E-0000-0000-000004000000}">
            <x14:iconSet iconSet="3Flag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Flags" iconId="0"/>
              <x14:cfIcon iconSet="3TrafficLights1" iconId="1"/>
              <x14:cfIcon iconSet="3Flags" iconId="2"/>
            </x14:iconSet>
          </x14:cfRule>
          <xm:sqref>B11:D11</xm:sqref>
        </x14:conditionalFormatting>
      </x14:conditionalFormattings>
    </ex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Calculator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 Reinhardt</dc:creator>
  <cp:lastModifiedBy>Helene Peach</cp:lastModifiedBy>
  <dcterms:created xsi:type="dcterms:W3CDTF">2018-03-31T23:21:55Z</dcterms:created>
  <dcterms:modified xsi:type="dcterms:W3CDTF">2025-04-17T16:17:51Z</dcterms:modified>
</cp:coreProperties>
</file>